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<sst xmlns="http://schemas.openxmlformats.org/spreadsheetml/2006/main" count="27" uniqueCount="27">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</sst>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2041754631.6400003</v>
      </c>
      <c r="D4" s="13">
        <f>SUM(D6+D15)</f>
        <v>2747597029.1600003</v>
      </c>
      <c r="E4" s="13">
        <f>SUM(E6+E15)</f>
        <v>2624879263.5099998</v>
      </c>
      <c r="F4" s="13">
        <f>SUM(F6+F15)</f>
        <v>2164472397.29</v>
      </c>
      <c r="G4" s="13">
        <f>SUM(G6+G15)</f>
        <v>122717765.64999989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180831954.86000001</v>
      </c>
      <c r="D6" s="13">
        <f>SUM(D7:D13)</f>
        <v>2598323286.0300002</v>
      </c>
      <c r="E6" s="13">
        <f>SUM(E7:E13)</f>
        <v>2578490480.0899997</v>
      </c>
      <c r="F6" s="13">
        <f>SUM(F7:F13)</f>
        <v>200664760.79999983</v>
      </c>
      <c r="G6" s="18">
        <f>SUM(G7:G13)</f>
        <v>19832805.939999826</v>
      </c>
    </row>
    <row r="7" spans="1:7" x14ac:dyDescent="0.2">
      <c r="A7" s="3">
        <v>1110</v>
      </c>
      <c r="B7" s="7" t="s">
        <v>9</v>
      </c>
      <c r="C7" s="18">
        <v>119924811.62</v>
      </c>
      <c r="D7" s="18">
        <v>1860777765.3699999</v>
      </c>
      <c r="E7" s="18">
        <v>1803361518.8399999</v>
      </c>
      <c r="F7" s="18">
        <f>C7+D7-E7</f>
        <v>177341058.14999986</v>
      </c>
      <c r="G7" s="18">
        <f t="shared" ref="G7:G13" si="0">F7-C7</f>
        <v>57416246.529999852</v>
      </c>
    </row>
    <row r="8" spans="1:7" x14ac:dyDescent="0.2">
      <c r="A8" s="3">
        <v>1120</v>
      </c>
      <c r="B8" s="7" t="s">
        <v>10</v>
      </c>
      <c r="C8" s="18">
        <v>15606049.369999999</v>
      </c>
      <c r="D8" s="18">
        <v>724533206.75999999</v>
      </c>
      <c r="E8" s="18">
        <v>723933288.98000002</v>
      </c>
      <c r="F8" s="18">
        <f t="shared" ref="F8:F13" si="1">C8+D8-E8</f>
        <v>16205967.149999976</v>
      </c>
      <c r="G8" s="18">
        <f t="shared" si="0"/>
        <v>599917.77999997698</v>
      </c>
    </row>
    <row r="9" spans="1:7" x14ac:dyDescent="0.2">
      <c r="A9" s="3">
        <v>1130</v>
      </c>
      <c r="B9" s="7" t="s">
        <v>11</v>
      </c>
      <c r="C9" s="18">
        <v>45266963.869999997</v>
      </c>
      <c r="D9" s="18">
        <v>13012313.9</v>
      </c>
      <c r="E9" s="18">
        <v>51195672.270000003</v>
      </c>
      <c r="F9" s="18">
        <f t="shared" si="1"/>
        <v>7083605.4999999925</v>
      </c>
      <c r="G9" s="18">
        <f t="shared" si="0"/>
        <v>-38183358.370000005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34130</v>
      </c>
      <c r="D13" s="18">
        <v>0</v>
      </c>
      <c r="E13" s="18">
        <v>0</v>
      </c>
      <c r="F13" s="18">
        <f t="shared" si="1"/>
        <v>34130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1860922676.7800002</v>
      </c>
      <c r="D15" s="13">
        <f>SUM(D16:D24)</f>
        <v>149273743.13000003</v>
      </c>
      <c r="E15" s="13">
        <f>SUM(E16:E24)</f>
        <v>46388783.420000002</v>
      </c>
      <c r="F15" s="13">
        <f>SUM(F16:F24)</f>
        <v>1963807636.4900002</v>
      </c>
      <c r="G15" s="13">
        <f>SUM(G16:G24)</f>
        <v>102884959.71000007</v>
      </c>
    </row>
    <row r="16" spans="1:7" x14ac:dyDescent="0.2">
      <c r="A16" s="3">
        <v>1210</v>
      </c>
      <c r="B16" s="7" t="s">
        <v>15</v>
      </c>
      <c r="C16" s="18">
        <v>3152188.83</v>
      </c>
      <c r="D16" s="18">
        <v>38368876.840000004</v>
      </c>
      <c r="E16" s="18">
        <v>38267605.299999997</v>
      </c>
      <c r="F16" s="18">
        <f>C16+D16-E16</f>
        <v>3253460.3700000048</v>
      </c>
      <c r="G16" s="18">
        <f t="shared" ref="G16:G24" si="2">F16-C16</f>
        <v>101271.54000000469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1710974983.1700001</v>
      </c>
      <c r="D18" s="19">
        <v>109401881.77</v>
      </c>
      <c r="E18" s="19">
        <v>7899544.5700000003</v>
      </c>
      <c r="F18" s="19">
        <f t="shared" si="3"/>
        <v>1812477320.3700001</v>
      </c>
      <c r="G18" s="19">
        <f t="shared" si="2"/>
        <v>101502337.20000005</v>
      </c>
    </row>
    <row r="19" spans="1:7" x14ac:dyDescent="0.2">
      <c r="A19" s="3">
        <v>1240</v>
      </c>
      <c r="B19" s="7" t="s">
        <v>18</v>
      </c>
      <c r="C19" s="18">
        <v>266378119.69</v>
      </c>
      <c r="D19" s="18">
        <v>1298641.6100000001</v>
      </c>
      <c r="E19" s="18">
        <v>191845.81</v>
      </c>
      <c r="F19" s="18">
        <f t="shared" si="3"/>
        <v>267484915.49000001</v>
      </c>
      <c r="G19" s="18">
        <f t="shared" si="2"/>
        <v>1106795.8000000119</v>
      </c>
    </row>
    <row r="20" spans="1:7" x14ac:dyDescent="0.2">
      <c r="A20" s="3">
        <v>1250</v>
      </c>
      <c r="B20" s="7" t="s">
        <v>19</v>
      </c>
      <c r="C20" s="18">
        <v>10461028.68</v>
      </c>
      <c r="D20" s="18">
        <v>0</v>
      </c>
      <c r="E20" s="18">
        <v>0</v>
      </c>
      <c r="F20" s="18">
        <f t="shared" si="3"/>
        <v>10461028.68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-131095444.83</v>
      </c>
      <c r="D21" s="18">
        <v>88277.43</v>
      </c>
      <c r="E21" s="18">
        <v>0</v>
      </c>
      <c r="F21" s="18">
        <f t="shared" si="3"/>
        <v>-131007167.39999999</v>
      </c>
      <c r="G21" s="18">
        <f t="shared" si="2"/>
        <v>88277.430000007153</v>
      </c>
    </row>
    <row r="22" spans="1:7" x14ac:dyDescent="0.2">
      <c r="A22" s="3">
        <v>1270</v>
      </c>
      <c r="B22" s="7" t="s">
        <v>21</v>
      </c>
      <c r="C22" s="18">
        <v>1051801.24</v>
      </c>
      <c r="D22" s="18">
        <v>116065.48</v>
      </c>
      <c r="E22" s="18">
        <v>29787.74</v>
      </c>
      <c r="F22" s="18">
        <f t="shared" si="3"/>
        <v>1138078.98</v>
      </c>
      <c r="G22" s="18">
        <f t="shared" si="2"/>
        <v>86277.739999999991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2018-03-08T18:40:55Z</cp:lastPrinted>
  <dcterms:created xsi:type="dcterms:W3CDTF">2014-02-09T04:04:15Z</dcterms:created>
  <dcterms:modified xsi:type="dcterms:W3CDTF">2019-10-31T16:34:54Z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